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1745"/>
  </bookViews>
  <sheets>
    <sheet name="тмц" sheetId="4" r:id="rId1"/>
  </sheets>
  <definedNames>
    <definedName name="_xlnm._FilterDatabase" localSheetId="0" hidden="1">тмц!$A$8:$AJ$8</definedName>
    <definedName name="_xlnm.Print_Area" localSheetId="0">тмц!$A$1:$AJ$27</definedName>
  </definedNames>
  <calcPr calcId="125725"/>
</workbook>
</file>

<file path=xl/calcChain.xml><?xml version="1.0" encoding="utf-8"?>
<calcChain xmlns="http://schemas.openxmlformats.org/spreadsheetml/2006/main">
  <c r="S17" i="4"/>
  <c r="AI16"/>
  <c r="AG16"/>
  <c r="Z16"/>
  <c r="AI15"/>
  <c r="AG15"/>
  <c r="Z15"/>
  <c r="AI14"/>
  <c r="AG14"/>
  <c r="Z14"/>
  <c r="AI13"/>
  <c r="AG13"/>
  <c r="Z13"/>
  <c r="AI12"/>
  <c r="AG12"/>
  <c r="Z12"/>
  <c r="AI11"/>
  <c r="AG11"/>
  <c r="Z11"/>
  <c r="AI10"/>
  <c r="AG10"/>
  <c r="Z10"/>
  <c r="AI9"/>
  <c r="AG9"/>
  <c r="AG17" s="1"/>
  <c r="Z9"/>
  <c r="L17"/>
  <c r="AI17" l="1"/>
  <c r="Z17"/>
</calcChain>
</file>

<file path=xl/sharedStrings.xml><?xml version="1.0" encoding="utf-8"?>
<sst xmlns="http://schemas.openxmlformats.org/spreadsheetml/2006/main" count="127" uniqueCount="64">
  <si>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</si>
  <si>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</si>
  <si>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</si>
  <si>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</si>
  <si>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</si>
  <si>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</si>
  <si>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</si>
  <si>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</si>
  <si>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</si>
  <si>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</si>
  <si>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</si>
  <si>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</si>
  <si>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</si>
  <si>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</si>
  <si>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</si>
  <si>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</si>
  <si>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</si>
  <si>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</si>
  <si>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</si>
  <si>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</si>
  <si>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</si>
  <si>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</si>
  <si>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</si>
  <si>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</si>
  <si>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</si>
  <si>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</si>
  <si>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</si>
  <si>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</si>
  <si>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</si>
  <si>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</si>
  <si>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</si>
  <si>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</si>
  <si>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</si>
  <si>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</si>
  <si>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</si>
  <si>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</si>
  <si>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</si>
  <si>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</si>
  <si>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</si>
  <si>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</si>
  <si>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t>ИТОГО, начальная максимальная цена: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</si>
  <si>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</si>
  <si>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</si>
  <si>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</si>
  <si>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</si>
  <si>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</si>
  <si>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</si>
  <si>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</si>
  <si>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</si>
  <si>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</si>
  <si>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</si>
  <si>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</si>
  <si>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</si>
  <si>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+50%/-75%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75%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</si>
  <si>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График поставки товара (выполнения работ, оказания услуг), а также предполагаемый объем продукции применительно к каждому периоду в 2023  году</t>
  </si>
  <si>
    <t>ШТ</t>
  </si>
  <si>
    <t>г. Самара, ул. Антонова-Овсеенко, 48</t>
  </si>
  <si>
    <t>32.99</t>
  </si>
  <si>
    <t>Приложение №1.2 Техническая Документация</t>
  </si>
  <si>
    <t>СКС-2778</t>
  </si>
  <si>
    <t>КВ000056</t>
  </si>
  <si>
    <t>Сплит система 3,4 кВт</t>
  </si>
  <si>
    <t>КВ000107</t>
  </si>
  <si>
    <t>Сплит система 2,05 кВт</t>
  </si>
</sst>
</file>

<file path=xl/styles.xml><?xml version="1.0" encoding="utf-8"?>
<styleSheet xmlns="http://schemas.openxmlformats.org/spreadsheetml/2006/main">
  <fonts count="18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8" fillId="0" borderId="0"/>
  </cellStyleXfs>
  <cellXfs count="60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Alignment="1">
      <alignment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0" fillId="4" borderId="2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right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4" fontId="3" fillId="2" borderId="2" xfId="0" applyNumberFormat="1" applyFont="1" applyFill="1" applyBorder="1" applyAlignment="1" applyProtection="1">
      <alignment horizontal="center" vertical="center" wrapText="1"/>
    </xf>
    <xf numFmtId="0" fontId="13" fillId="0" borderId="1" xfId="0" applyNumberFormat="1" applyFont="1" applyFill="1" applyBorder="1" applyAlignment="1" applyProtection="1">
      <alignment horizontal="center" vertical="center" wrapText="1"/>
    </xf>
    <xf numFmtId="0" fontId="13" fillId="0" borderId="1" xfId="0" applyNumberFormat="1" applyFont="1" applyBorder="1" applyAlignment="1">
      <alignment horizontal="center" vertical="center" wrapText="1"/>
    </xf>
    <xf numFmtId="4" fontId="13" fillId="2" borderId="1" xfId="0" applyNumberFormat="1" applyFont="1" applyFill="1" applyBorder="1" applyAlignment="1" applyProtection="1">
      <alignment horizontal="center" vertical="center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2" borderId="7" xfId="0" applyNumberFormat="1" applyFont="1" applyFill="1" applyBorder="1" applyAlignment="1" applyProtection="1">
      <alignment horizontal="center" vertical="center" wrapText="1"/>
    </xf>
    <xf numFmtId="0" fontId="2" fillId="2" borderId="8" xfId="0" applyNumberFormat="1" applyFont="1" applyFill="1" applyBorder="1" applyAlignment="1" applyProtection="1">
      <alignment horizontal="center" vertical="center" wrapText="1"/>
    </xf>
    <xf numFmtId="1" fontId="2" fillId="4" borderId="1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4" fontId="14" fillId="3" borderId="2" xfId="0" applyNumberFormat="1" applyFont="1" applyFill="1" applyBorder="1" applyAlignment="1" applyProtection="1">
      <alignment horizontal="center" vertical="center" wrapText="1"/>
    </xf>
    <xf numFmtId="0" fontId="13" fillId="2" borderId="10" xfId="0" applyNumberFormat="1" applyFont="1" applyFill="1" applyBorder="1" applyAlignment="1" applyProtection="1">
      <alignment horizontal="center" vertical="center" wrapText="1"/>
    </xf>
    <xf numFmtId="0" fontId="13" fillId="2" borderId="11" xfId="0" applyNumberFormat="1" applyFont="1" applyFill="1" applyBorder="1" applyAlignment="1" applyProtection="1">
      <alignment horizontal="center" vertical="center" wrapText="1"/>
    </xf>
    <xf numFmtId="4" fontId="13" fillId="2" borderId="11" xfId="0" applyNumberFormat="1" applyFont="1" applyFill="1" applyBorder="1" applyAlignment="1" applyProtection="1">
      <alignment horizontal="center" vertical="center"/>
    </xf>
    <xf numFmtId="4" fontId="14" fillId="2" borderId="11" xfId="0" applyNumberFormat="1" applyFont="1" applyFill="1" applyBorder="1" applyAlignment="1" applyProtection="1">
      <alignment horizontal="center" vertical="center"/>
    </xf>
    <xf numFmtId="4" fontId="14" fillId="2" borderId="12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9" fontId="16" fillId="0" borderId="9" xfId="0" applyNumberFormat="1" applyFont="1" applyFill="1" applyBorder="1" applyAlignment="1" applyProtection="1">
      <alignment horizontal="center" vertical="center" wrapText="1"/>
    </xf>
    <xf numFmtId="0" fontId="15" fillId="0" borderId="9" xfId="0" applyNumberFormat="1" applyFont="1" applyFill="1" applyBorder="1" applyAlignment="1" applyProtection="1">
      <alignment horizontal="center" vertical="center" wrapText="1"/>
    </xf>
    <xf numFmtId="2" fontId="17" fillId="3" borderId="9" xfId="0" applyNumberFormat="1" applyFont="1" applyFill="1" applyBorder="1" applyAlignment="1" applyProtection="1">
      <alignment horizontal="center" vertical="center" wrapText="1"/>
    </xf>
    <xf numFmtId="0" fontId="16" fillId="0" borderId="9" xfId="0" applyNumberFormat="1" applyFont="1" applyFill="1" applyBorder="1" applyAlignment="1" applyProtection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7" fillId="2" borderId="4" xfId="0" applyNumberFormat="1" applyFont="1" applyFill="1" applyBorder="1" applyAlignment="1" applyProtection="1">
      <alignment horizontal="center" vertical="center"/>
    </xf>
    <xf numFmtId="0" fontId="7" fillId="2" borderId="5" xfId="0" applyNumberFormat="1" applyFont="1" applyFill="1" applyBorder="1" applyAlignment="1" applyProtection="1">
      <alignment horizontal="center" vertical="center"/>
    </xf>
    <xf numFmtId="0" fontId="7" fillId="2" borderId="6" xfId="0" applyNumberFormat="1" applyFont="1" applyFill="1" applyBorder="1" applyAlignment="1" applyProtection="1">
      <alignment horizontal="center" vertical="center"/>
    </xf>
    <xf numFmtId="0" fontId="2" fillId="4" borderId="1" xfId="0" applyNumberFormat="1" applyFont="1" applyFill="1" applyBorder="1" applyAlignment="1" applyProtection="1">
      <alignment horizontal="right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3"/>
  <sheetViews>
    <sheetView tabSelected="1" view="pageBreakPreview" zoomScale="61" zoomScaleNormal="86" zoomScaleSheetLayoutView="61" workbookViewId="0">
      <selection activeCell="T12" sqref="T12"/>
    </sheetView>
  </sheetViews>
  <sheetFormatPr defaultColWidth="8.85546875" defaultRowHeight="12.75"/>
  <cols>
    <col min="1" max="2" width="5.7109375" customWidth="1"/>
    <col min="3" max="3" width="10" customWidth="1"/>
    <col min="4" max="4" width="9.7109375" customWidth="1"/>
    <col min="5" max="5" width="11.5703125" customWidth="1"/>
    <col min="6" max="6" width="17.7109375" style="1" customWidth="1"/>
    <col min="7" max="7" width="15.7109375" style="1" customWidth="1"/>
    <col min="8" max="8" width="7.85546875" style="1" customWidth="1"/>
    <col min="9" max="9" width="13.7109375" style="1" customWidth="1"/>
    <col min="10" max="10" width="13" style="1" customWidth="1"/>
    <col min="11" max="11" width="17.7109375" style="1" customWidth="1"/>
    <col min="12" max="12" width="11.28515625" customWidth="1"/>
    <col min="13" max="13" width="4.5703125" customWidth="1"/>
    <col min="14" max="15" width="5.42578125" customWidth="1"/>
    <col min="16" max="16" width="6" customWidth="1"/>
    <col min="17" max="17" width="4.5703125" customWidth="1"/>
    <col min="18" max="18" width="5.140625" customWidth="1"/>
    <col min="19" max="19" width="6.28515625" customWidth="1"/>
    <col min="20" max="20" width="5.28515625" customWidth="1"/>
    <col min="21" max="21" width="4.5703125" customWidth="1"/>
    <col min="22" max="22" width="5.42578125" customWidth="1"/>
    <col min="23" max="23" width="5.85546875" customWidth="1"/>
    <col min="24" max="24" width="4.5703125" customWidth="1"/>
    <col min="25" max="25" width="16.140625" customWidth="1"/>
    <col min="26" max="26" width="15.7109375" customWidth="1"/>
    <col min="27" max="27" width="16.7109375" customWidth="1"/>
    <col min="28" max="28" width="14.5703125" customWidth="1"/>
    <col min="29" max="29" width="10.5703125" customWidth="1"/>
    <col min="30" max="30" width="9.28515625" customWidth="1"/>
    <col min="31" max="31" width="16.140625" customWidth="1"/>
    <col min="32" max="35" width="13" customWidth="1"/>
    <col min="36" max="36" width="12.5703125" customWidth="1"/>
  </cols>
  <sheetData>
    <row r="1" spans="1:36" ht="18.75" customHeight="1">
      <c r="AI1" s="25" t="s">
        <v>17</v>
      </c>
    </row>
    <row r="2" spans="1:36" ht="42.75" customHeight="1">
      <c r="A2" s="9" t="s">
        <v>31</v>
      </c>
      <c r="B2" s="9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J2" s="4"/>
    </row>
    <row r="3" spans="1:36" ht="25.5" customHeight="1">
      <c r="A3" s="5" t="s">
        <v>15</v>
      </c>
      <c r="B3" s="5"/>
      <c r="C3" s="4"/>
      <c r="D3" s="4"/>
      <c r="E3" s="50" t="s">
        <v>59</v>
      </c>
      <c r="F3" s="50"/>
      <c r="G3" s="50"/>
      <c r="H3" s="50"/>
      <c r="I3" s="50"/>
      <c r="J3" s="50"/>
      <c r="K3" s="50"/>
      <c r="L3" s="50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J3" s="4"/>
    </row>
    <row r="4" spans="1:36" ht="30.75" customHeight="1">
      <c r="A4" s="5" t="s">
        <v>14</v>
      </c>
      <c r="B4" s="5"/>
      <c r="C4" s="6"/>
      <c r="D4" s="6"/>
      <c r="E4" s="51"/>
      <c r="F4" s="51"/>
      <c r="G4" s="51"/>
      <c r="H4" s="51"/>
      <c r="I4" s="51"/>
      <c r="J4" s="51"/>
      <c r="K4" s="51"/>
      <c r="L4" s="51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J4" s="7"/>
    </row>
    <row r="5" spans="1:36" ht="30.75" customHeight="1">
      <c r="A5" s="5" t="s">
        <v>24</v>
      </c>
      <c r="B5" s="5"/>
      <c r="C5" s="6"/>
      <c r="D5" s="6"/>
      <c r="E5" s="51"/>
      <c r="F5" s="51"/>
      <c r="G5" s="51"/>
      <c r="H5" s="51"/>
      <c r="I5" s="51"/>
      <c r="J5" s="51"/>
      <c r="K5" s="51"/>
      <c r="L5" s="51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J5" s="7"/>
    </row>
    <row r="6" spans="1:36" ht="23.25" customHeight="1" thickBot="1">
      <c r="A6" s="8" t="s">
        <v>9</v>
      </c>
      <c r="B6" s="8"/>
    </row>
    <row r="7" spans="1:36" ht="46.5" customHeight="1">
      <c r="M7" s="54" t="s">
        <v>54</v>
      </c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1"/>
      <c r="Z7" s="1"/>
      <c r="AA7" s="56" t="s">
        <v>10</v>
      </c>
      <c r="AB7" s="57"/>
      <c r="AC7" s="57"/>
      <c r="AD7" s="57"/>
      <c r="AE7" s="57"/>
      <c r="AF7" s="57"/>
      <c r="AG7" s="57"/>
      <c r="AH7" s="57"/>
      <c r="AI7" s="57"/>
      <c r="AJ7" s="58"/>
    </row>
    <row r="8" spans="1:36" ht="96.75" customHeight="1">
      <c r="A8" s="2" t="s">
        <v>0</v>
      </c>
      <c r="B8" s="26" t="s">
        <v>39</v>
      </c>
      <c r="C8" s="2" t="s">
        <v>34</v>
      </c>
      <c r="D8" s="2" t="s">
        <v>33</v>
      </c>
      <c r="E8" s="2" t="s">
        <v>11</v>
      </c>
      <c r="F8" s="2" t="s">
        <v>5</v>
      </c>
      <c r="G8" s="2" t="s">
        <v>1</v>
      </c>
      <c r="H8" s="2" t="s">
        <v>12</v>
      </c>
      <c r="I8" s="2" t="s">
        <v>7</v>
      </c>
      <c r="J8" s="2" t="s">
        <v>13</v>
      </c>
      <c r="K8" s="2" t="s">
        <v>8</v>
      </c>
      <c r="L8" s="2" t="s">
        <v>6</v>
      </c>
      <c r="M8" s="27" t="s">
        <v>41</v>
      </c>
      <c r="N8" s="27" t="s">
        <v>42</v>
      </c>
      <c r="O8" s="27" t="s">
        <v>43</v>
      </c>
      <c r="P8" s="27" t="s">
        <v>44</v>
      </c>
      <c r="Q8" s="27" t="s">
        <v>45</v>
      </c>
      <c r="R8" s="27" t="s">
        <v>46</v>
      </c>
      <c r="S8" s="27" t="s">
        <v>47</v>
      </c>
      <c r="T8" s="27" t="s">
        <v>48</v>
      </c>
      <c r="U8" s="27" t="s">
        <v>49</v>
      </c>
      <c r="V8" s="27" t="s">
        <v>50</v>
      </c>
      <c r="W8" s="27" t="s">
        <v>51</v>
      </c>
      <c r="X8" s="27" t="s">
        <v>52</v>
      </c>
      <c r="Y8" s="22" t="s">
        <v>29</v>
      </c>
      <c r="Z8" s="32" t="s">
        <v>30</v>
      </c>
      <c r="AA8" s="33" t="s">
        <v>4</v>
      </c>
      <c r="AB8" s="3" t="s">
        <v>26</v>
      </c>
      <c r="AC8" s="3" t="s">
        <v>38</v>
      </c>
      <c r="AD8" s="3" t="s">
        <v>2</v>
      </c>
      <c r="AE8" s="3" t="s">
        <v>3</v>
      </c>
      <c r="AF8" s="3" t="s">
        <v>22</v>
      </c>
      <c r="AG8" s="3" t="s">
        <v>36</v>
      </c>
      <c r="AH8" s="3" t="s">
        <v>23</v>
      </c>
      <c r="AI8" s="3" t="s">
        <v>37</v>
      </c>
      <c r="AJ8" s="34" t="s">
        <v>16</v>
      </c>
    </row>
    <row r="9" spans="1:36" ht="59.25" customHeight="1">
      <c r="A9" s="44">
        <v>1</v>
      </c>
      <c r="B9" s="43">
        <v>1</v>
      </c>
      <c r="C9" s="44" t="s">
        <v>57</v>
      </c>
      <c r="D9" s="44" t="s">
        <v>57</v>
      </c>
      <c r="E9" s="45" t="s">
        <v>60</v>
      </c>
      <c r="F9" s="45" t="s">
        <v>61</v>
      </c>
      <c r="G9" s="45" t="s">
        <v>58</v>
      </c>
      <c r="H9" s="45" t="s">
        <v>55</v>
      </c>
      <c r="I9" s="29" t="s">
        <v>35</v>
      </c>
      <c r="J9" s="30" t="s">
        <v>35</v>
      </c>
      <c r="K9" s="45" t="s">
        <v>56</v>
      </c>
      <c r="L9" s="48">
        <v>2</v>
      </c>
      <c r="M9" s="45"/>
      <c r="N9" s="48"/>
      <c r="O9" s="45"/>
      <c r="P9" s="48"/>
      <c r="Q9" s="45"/>
      <c r="R9" s="48"/>
      <c r="S9" s="48">
        <v>2</v>
      </c>
      <c r="T9" s="45"/>
      <c r="U9" s="45"/>
      <c r="V9" s="45"/>
      <c r="W9" s="45"/>
      <c r="X9" s="46"/>
      <c r="Y9" s="47">
        <v>52650</v>
      </c>
      <c r="Z9" s="37">
        <f t="shared" ref="Z9" si="0">Y9*L9</f>
        <v>105300</v>
      </c>
      <c r="AA9" s="33"/>
      <c r="AB9" s="3"/>
      <c r="AC9" s="3"/>
      <c r="AD9" s="3"/>
      <c r="AE9" s="3"/>
      <c r="AF9" s="36"/>
      <c r="AG9" s="31">
        <f t="shared" ref="AG9" si="1">AF9*L9</f>
        <v>0</v>
      </c>
      <c r="AH9" s="28"/>
      <c r="AI9" s="31">
        <f t="shared" ref="AI9" si="2">AH9*L9</f>
        <v>0</v>
      </c>
      <c r="AJ9" s="34"/>
    </row>
    <row r="10" spans="1:36" ht="59.25" customHeight="1">
      <c r="A10" s="44">
        <v>2</v>
      </c>
      <c r="B10" s="43">
        <v>1</v>
      </c>
      <c r="C10" s="44" t="s">
        <v>57</v>
      </c>
      <c r="D10" s="44" t="s">
        <v>57</v>
      </c>
      <c r="E10" s="45" t="s">
        <v>60</v>
      </c>
      <c r="F10" s="45" t="s">
        <v>61</v>
      </c>
      <c r="G10" s="45" t="s">
        <v>58</v>
      </c>
      <c r="H10" s="45" t="s">
        <v>55</v>
      </c>
      <c r="I10" s="29" t="s">
        <v>35</v>
      </c>
      <c r="J10" s="30" t="s">
        <v>35</v>
      </c>
      <c r="K10" s="45" t="s">
        <v>56</v>
      </c>
      <c r="L10" s="48">
        <v>2</v>
      </c>
      <c r="M10" s="45"/>
      <c r="N10" s="48"/>
      <c r="O10" s="45"/>
      <c r="P10" s="48"/>
      <c r="Q10" s="45"/>
      <c r="R10" s="48"/>
      <c r="S10" s="48">
        <v>2</v>
      </c>
      <c r="T10" s="45"/>
      <c r="U10" s="45"/>
      <c r="V10" s="45"/>
      <c r="W10" s="45"/>
      <c r="X10" s="46"/>
      <c r="Y10" s="47">
        <v>52650</v>
      </c>
      <c r="Z10" s="37">
        <f t="shared" ref="Z10:Z16" si="3">Y10*L10</f>
        <v>105300</v>
      </c>
      <c r="AA10" s="33"/>
      <c r="AB10" s="3"/>
      <c r="AC10" s="3"/>
      <c r="AD10" s="3"/>
      <c r="AE10" s="3"/>
      <c r="AF10" s="36"/>
      <c r="AG10" s="31">
        <f t="shared" ref="AG10:AG16" si="4">AF10*L10</f>
        <v>0</v>
      </c>
      <c r="AH10" s="28"/>
      <c r="AI10" s="31">
        <f t="shared" ref="AI10:AI16" si="5">AH10*L10</f>
        <v>0</v>
      </c>
      <c r="AJ10" s="34"/>
    </row>
    <row r="11" spans="1:36" ht="59.25" customHeight="1">
      <c r="A11" s="44">
        <v>3</v>
      </c>
      <c r="B11" s="43">
        <v>1</v>
      </c>
      <c r="C11" s="44" t="s">
        <v>57</v>
      </c>
      <c r="D11" s="44" t="s">
        <v>57</v>
      </c>
      <c r="E11" s="45" t="s">
        <v>62</v>
      </c>
      <c r="F11" s="45" t="s">
        <v>63</v>
      </c>
      <c r="G11" s="45" t="s">
        <v>58</v>
      </c>
      <c r="H11" s="45" t="s">
        <v>55</v>
      </c>
      <c r="I11" s="29" t="s">
        <v>35</v>
      </c>
      <c r="J11" s="30" t="s">
        <v>35</v>
      </c>
      <c r="K11" s="45" t="s">
        <v>56</v>
      </c>
      <c r="L11" s="48">
        <v>1</v>
      </c>
      <c r="M11" s="45"/>
      <c r="N11" s="48"/>
      <c r="O11" s="45"/>
      <c r="P11" s="48"/>
      <c r="Q11" s="45"/>
      <c r="R11" s="48"/>
      <c r="S11" s="48">
        <v>1</v>
      </c>
      <c r="T11" s="45"/>
      <c r="U11" s="45"/>
      <c r="V11" s="45"/>
      <c r="W11" s="45"/>
      <c r="X11" s="46"/>
      <c r="Y11" s="47">
        <v>41223.67</v>
      </c>
      <c r="Z11" s="37">
        <f t="shared" si="3"/>
        <v>41223.67</v>
      </c>
      <c r="AA11" s="33"/>
      <c r="AB11" s="3"/>
      <c r="AC11" s="3"/>
      <c r="AD11" s="3"/>
      <c r="AE11" s="3"/>
      <c r="AF11" s="36"/>
      <c r="AG11" s="31">
        <f t="shared" si="4"/>
        <v>0</v>
      </c>
      <c r="AH11" s="28"/>
      <c r="AI11" s="31">
        <f t="shared" si="5"/>
        <v>0</v>
      </c>
      <c r="AJ11" s="34"/>
    </row>
    <row r="12" spans="1:36" ht="59.25" customHeight="1">
      <c r="A12" s="44">
        <v>4</v>
      </c>
      <c r="B12" s="43">
        <v>1</v>
      </c>
      <c r="C12" s="44" t="s">
        <v>57</v>
      </c>
      <c r="D12" s="44" t="s">
        <v>57</v>
      </c>
      <c r="E12" s="45" t="s">
        <v>62</v>
      </c>
      <c r="F12" s="45" t="s">
        <v>63</v>
      </c>
      <c r="G12" s="45" t="s">
        <v>58</v>
      </c>
      <c r="H12" s="45" t="s">
        <v>55</v>
      </c>
      <c r="I12" s="29" t="s">
        <v>35</v>
      </c>
      <c r="J12" s="30" t="s">
        <v>35</v>
      </c>
      <c r="K12" s="45" t="s">
        <v>56</v>
      </c>
      <c r="L12" s="48">
        <v>1</v>
      </c>
      <c r="M12" s="45"/>
      <c r="N12" s="48"/>
      <c r="O12" s="45"/>
      <c r="P12" s="48"/>
      <c r="Q12" s="45"/>
      <c r="R12" s="48"/>
      <c r="S12" s="48">
        <v>1</v>
      </c>
      <c r="T12" s="45"/>
      <c r="U12" s="45"/>
      <c r="V12" s="45"/>
      <c r="W12" s="45"/>
      <c r="X12" s="46"/>
      <c r="Y12" s="47">
        <v>41168</v>
      </c>
      <c r="Z12" s="37">
        <f t="shared" si="3"/>
        <v>41168</v>
      </c>
      <c r="AA12" s="33"/>
      <c r="AB12" s="3"/>
      <c r="AC12" s="3"/>
      <c r="AD12" s="3"/>
      <c r="AE12" s="3"/>
      <c r="AF12" s="36"/>
      <c r="AG12" s="31">
        <f t="shared" si="4"/>
        <v>0</v>
      </c>
      <c r="AH12" s="28"/>
      <c r="AI12" s="31">
        <f t="shared" si="5"/>
        <v>0</v>
      </c>
      <c r="AJ12" s="34"/>
    </row>
    <row r="13" spans="1:36" ht="59.25" customHeight="1">
      <c r="A13" s="44">
        <v>5</v>
      </c>
      <c r="B13" s="43">
        <v>1</v>
      </c>
      <c r="C13" s="44" t="s">
        <v>57</v>
      </c>
      <c r="D13" s="44" t="s">
        <v>57</v>
      </c>
      <c r="E13" s="45" t="s">
        <v>62</v>
      </c>
      <c r="F13" s="45" t="s">
        <v>63</v>
      </c>
      <c r="G13" s="45" t="s">
        <v>58</v>
      </c>
      <c r="H13" s="45" t="s">
        <v>55</v>
      </c>
      <c r="I13" s="29" t="s">
        <v>35</v>
      </c>
      <c r="J13" s="30" t="s">
        <v>35</v>
      </c>
      <c r="K13" s="45" t="s">
        <v>56</v>
      </c>
      <c r="L13" s="48">
        <v>1</v>
      </c>
      <c r="M13" s="45"/>
      <c r="N13" s="48"/>
      <c r="O13" s="45"/>
      <c r="P13" s="48"/>
      <c r="Q13" s="45"/>
      <c r="R13" s="48"/>
      <c r="S13" s="48">
        <v>1</v>
      </c>
      <c r="T13" s="45"/>
      <c r="U13" s="45"/>
      <c r="V13" s="45"/>
      <c r="W13" s="45"/>
      <c r="X13" s="46"/>
      <c r="Y13" s="47">
        <v>41223.67</v>
      </c>
      <c r="Z13" s="37">
        <f t="shared" si="3"/>
        <v>41223.67</v>
      </c>
      <c r="AA13" s="33"/>
      <c r="AB13" s="3"/>
      <c r="AC13" s="3"/>
      <c r="AD13" s="3"/>
      <c r="AE13" s="3"/>
      <c r="AF13" s="36"/>
      <c r="AG13" s="31">
        <f t="shared" si="4"/>
        <v>0</v>
      </c>
      <c r="AH13" s="28"/>
      <c r="AI13" s="31">
        <f t="shared" si="5"/>
        <v>0</v>
      </c>
      <c r="AJ13" s="34"/>
    </row>
    <row r="14" spans="1:36" ht="59.25" customHeight="1">
      <c r="A14" s="44">
        <v>6</v>
      </c>
      <c r="B14" s="43">
        <v>1</v>
      </c>
      <c r="C14" s="44" t="s">
        <v>57</v>
      </c>
      <c r="D14" s="44" t="s">
        <v>57</v>
      </c>
      <c r="E14" s="45" t="s">
        <v>62</v>
      </c>
      <c r="F14" s="45" t="s">
        <v>63</v>
      </c>
      <c r="G14" s="45" t="s">
        <v>58</v>
      </c>
      <c r="H14" s="45" t="s">
        <v>55</v>
      </c>
      <c r="I14" s="29" t="s">
        <v>35</v>
      </c>
      <c r="J14" s="30" t="s">
        <v>35</v>
      </c>
      <c r="K14" s="45" t="s">
        <v>56</v>
      </c>
      <c r="L14" s="48">
        <v>1</v>
      </c>
      <c r="M14" s="45"/>
      <c r="N14" s="48"/>
      <c r="O14" s="45"/>
      <c r="P14" s="48"/>
      <c r="Q14" s="45"/>
      <c r="R14" s="48"/>
      <c r="S14" s="48">
        <v>1</v>
      </c>
      <c r="T14" s="45"/>
      <c r="U14" s="45"/>
      <c r="V14" s="45"/>
      <c r="W14" s="45"/>
      <c r="X14" s="46"/>
      <c r="Y14" s="47">
        <v>41223.67</v>
      </c>
      <c r="Z14" s="37">
        <f t="shared" si="3"/>
        <v>41223.67</v>
      </c>
      <c r="AA14" s="33"/>
      <c r="AB14" s="3"/>
      <c r="AC14" s="3"/>
      <c r="AD14" s="3"/>
      <c r="AE14" s="3"/>
      <c r="AF14" s="36"/>
      <c r="AG14" s="31">
        <f t="shared" si="4"/>
        <v>0</v>
      </c>
      <c r="AH14" s="28"/>
      <c r="AI14" s="31">
        <f t="shared" si="5"/>
        <v>0</v>
      </c>
      <c r="AJ14" s="34"/>
    </row>
    <row r="15" spans="1:36" ht="59.25" customHeight="1">
      <c r="A15" s="44">
        <v>7</v>
      </c>
      <c r="B15" s="43">
        <v>1</v>
      </c>
      <c r="C15" s="44" t="s">
        <v>57</v>
      </c>
      <c r="D15" s="44" t="s">
        <v>57</v>
      </c>
      <c r="E15" s="45" t="s">
        <v>62</v>
      </c>
      <c r="F15" s="45" t="s">
        <v>63</v>
      </c>
      <c r="G15" s="45" t="s">
        <v>58</v>
      </c>
      <c r="H15" s="45" t="s">
        <v>55</v>
      </c>
      <c r="I15" s="29" t="s">
        <v>35</v>
      </c>
      <c r="J15" s="30" t="s">
        <v>35</v>
      </c>
      <c r="K15" s="45" t="s">
        <v>56</v>
      </c>
      <c r="L15" s="48">
        <v>1</v>
      </c>
      <c r="M15" s="45"/>
      <c r="N15" s="48"/>
      <c r="O15" s="45"/>
      <c r="P15" s="48"/>
      <c r="Q15" s="45"/>
      <c r="R15" s="48"/>
      <c r="S15" s="48">
        <v>1</v>
      </c>
      <c r="T15" s="45"/>
      <c r="U15" s="45"/>
      <c r="V15" s="45"/>
      <c r="W15" s="45"/>
      <c r="X15" s="46"/>
      <c r="Y15" s="47">
        <v>41223.67</v>
      </c>
      <c r="Z15" s="37">
        <f t="shared" si="3"/>
        <v>41223.67</v>
      </c>
      <c r="AA15" s="33"/>
      <c r="AB15" s="3"/>
      <c r="AC15" s="3"/>
      <c r="AD15" s="3"/>
      <c r="AE15" s="3"/>
      <c r="AF15" s="36"/>
      <c r="AG15" s="31">
        <f t="shared" si="4"/>
        <v>0</v>
      </c>
      <c r="AH15" s="28"/>
      <c r="AI15" s="31">
        <f t="shared" si="5"/>
        <v>0</v>
      </c>
      <c r="AJ15" s="34"/>
    </row>
    <row r="16" spans="1:36" ht="59.25" customHeight="1" thickBot="1">
      <c r="A16" s="44">
        <v>8</v>
      </c>
      <c r="B16" s="43">
        <v>1</v>
      </c>
      <c r="C16" s="44" t="s">
        <v>57</v>
      </c>
      <c r="D16" s="44" t="s">
        <v>57</v>
      </c>
      <c r="E16" s="45" t="s">
        <v>62</v>
      </c>
      <c r="F16" s="45" t="s">
        <v>63</v>
      </c>
      <c r="G16" s="45" t="s">
        <v>58</v>
      </c>
      <c r="H16" s="45" t="s">
        <v>55</v>
      </c>
      <c r="I16" s="29" t="s">
        <v>35</v>
      </c>
      <c r="J16" s="30" t="s">
        <v>35</v>
      </c>
      <c r="K16" s="45" t="s">
        <v>56</v>
      </c>
      <c r="L16" s="48">
        <v>1</v>
      </c>
      <c r="M16" s="45"/>
      <c r="N16" s="48"/>
      <c r="O16" s="45"/>
      <c r="P16" s="48"/>
      <c r="Q16" s="45"/>
      <c r="R16" s="48"/>
      <c r="S16" s="48">
        <v>1</v>
      </c>
      <c r="T16" s="45"/>
      <c r="U16" s="45"/>
      <c r="V16" s="45"/>
      <c r="W16" s="45"/>
      <c r="X16" s="46"/>
      <c r="Y16" s="47">
        <v>41168</v>
      </c>
      <c r="Z16" s="37">
        <f t="shared" si="3"/>
        <v>41168</v>
      </c>
      <c r="AA16" s="33"/>
      <c r="AB16" s="3"/>
      <c r="AC16" s="3"/>
      <c r="AD16" s="3"/>
      <c r="AE16" s="3"/>
      <c r="AF16" s="36"/>
      <c r="AG16" s="31">
        <f t="shared" si="4"/>
        <v>0</v>
      </c>
      <c r="AH16" s="28"/>
      <c r="AI16" s="31">
        <f t="shared" si="5"/>
        <v>0</v>
      </c>
      <c r="AJ16" s="34"/>
    </row>
    <row r="17" spans="1:36" ht="20.25" customHeight="1" thickBot="1">
      <c r="A17" s="59" t="s">
        <v>40</v>
      </c>
      <c r="B17" s="59"/>
      <c r="C17" s="59"/>
      <c r="D17" s="59"/>
      <c r="E17" s="59"/>
      <c r="F17" s="59"/>
      <c r="G17" s="59"/>
      <c r="H17" s="59"/>
      <c r="I17" s="59"/>
      <c r="J17" s="59"/>
      <c r="K17" s="59"/>
      <c r="L17" s="35">
        <f>SUM(L9:L16)</f>
        <v>10</v>
      </c>
      <c r="M17" s="35"/>
      <c r="N17" s="35"/>
      <c r="O17" s="35"/>
      <c r="P17" s="35"/>
      <c r="Q17" s="35"/>
      <c r="R17" s="35"/>
      <c r="S17" s="35">
        <f>SUM(S9:S16)</f>
        <v>10</v>
      </c>
      <c r="T17" s="35"/>
      <c r="U17" s="35"/>
      <c r="V17" s="35"/>
      <c r="W17" s="35"/>
      <c r="X17" s="35"/>
      <c r="Y17" s="24"/>
      <c r="Z17" s="23">
        <f>SUM(Z9:Z16)</f>
        <v>457830.67999999993</v>
      </c>
      <c r="AA17" s="38"/>
      <c r="AB17" s="39"/>
      <c r="AC17" s="39"/>
      <c r="AD17" s="39"/>
      <c r="AE17" s="39"/>
      <c r="AF17" s="40"/>
      <c r="AG17" s="41">
        <f>SUM(AG9:AG16)</f>
        <v>0</v>
      </c>
      <c r="AH17" s="40"/>
      <c r="AI17" s="41">
        <f>SUM(AI9:AI16)</f>
        <v>0</v>
      </c>
      <c r="AJ17" s="42"/>
    </row>
    <row r="18" spans="1:36" ht="18" customHeight="1"/>
    <row r="19" spans="1:36" ht="38.25" customHeight="1">
      <c r="A19" s="52" t="s">
        <v>25</v>
      </c>
      <c r="B19" s="52"/>
      <c r="C19" s="52"/>
      <c r="D19" s="52"/>
      <c r="E19" s="55" t="s">
        <v>27</v>
      </c>
      <c r="F19" s="55"/>
      <c r="G19" s="55"/>
      <c r="H19" s="55"/>
      <c r="I19" s="55"/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20"/>
    </row>
    <row r="20" spans="1:36" ht="156" customHeight="1">
      <c r="A20" s="52" t="s">
        <v>28</v>
      </c>
      <c r="B20" s="52"/>
      <c r="C20" s="52"/>
      <c r="D20" s="52"/>
      <c r="E20" s="53" t="s">
        <v>53</v>
      </c>
      <c r="F20" s="53"/>
      <c r="G20" s="53"/>
      <c r="H20" s="53"/>
      <c r="I20" s="53"/>
      <c r="J20" s="53"/>
      <c r="K20" s="53"/>
      <c r="L20" s="53"/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  <c r="AA20" s="53"/>
      <c r="AB20" s="53"/>
      <c r="AC20" s="53"/>
      <c r="AD20" s="53"/>
      <c r="AE20" s="53"/>
      <c r="AF20" s="53"/>
      <c r="AG20" s="53"/>
      <c r="AH20" s="53"/>
      <c r="AI20" s="53"/>
      <c r="AJ20" s="21"/>
    </row>
    <row r="21" spans="1:36" ht="31.5" customHeight="1">
      <c r="C21" s="10"/>
      <c r="D21" s="49"/>
      <c r="E21" s="49"/>
      <c r="F21" s="49"/>
      <c r="G21" s="14" t="s">
        <v>18</v>
      </c>
      <c r="H21" s="15"/>
      <c r="I21" s="11"/>
      <c r="J21"/>
      <c r="K21"/>
    </row>
    <row r="22" spans="1:36" ht="16.5" customHeight="1">
      <c r="C22" s="10"/>
      <c r="D22" s="16"/>
      <c r="E22" s="10"/>
      <c r="F22" s="11"/>
      <c r="G22" s="11"/>
      <c r="H22" s="14"/>
      <c r="I22" s="17"/>
      <c r="J22"/>
      <c r="K22"/>
    </row>
    <row r="23" spans="1:36" ht="13.5" customHeight="1">
      <c r="C23" s="10"/>
      <c r="D23" s="49"/>
      <c r="E23" s="49"/>
      <c r="F23" s="49"/>
      <c r="G23" s="14" t="s">
        <v>19</v>
      </c>
      <c r="H23" s="14"/>
      <c r="I23" s="17"/>
      <c r="J23"/>
      <c r="K23"/>
    </row>
    <row r="24" spans="1:36" ht="15">
      <c r="C24" s="10"/>
      <c r="D24" s="12"/>
      <c r="E24" s="10"/>
      <c r="F24" s="11"/>
      <c r="G24" s="13"/>
      <c r="H24" s="13"/>
      <c r="I24" s="13"/>
      <c r="J24"/>
      <c r="K24"/>
    </row>
    <row r="25" spans="1:36" ht="13.5" customHeight="1">
      <c r="C25" s="10"/>
      <c r="D25" s="49"/>
      <c r="E25" s="49"/>
      <c r="F25" s="49"/>
      <c r="G25" s="18" t="s">
        <v>20</v>
      </c>
      <c r="H25" s="13"/>
      <c r="I25" s="13"/>
      <c r="J25"/>
      <c r="K25"/>
    </row>
    <row r="26" spans="1:36" ht="15">
      <c r="C26" s="10" t="s">
        <v>21</v>
      </c>
      <c r="D26" s="12"/>
      <c r="E26" s="19"/>
      <c r="F26" s="13"/>
      <c r="G26" s="13"/>
      <c r="H26" s="13"/>
      <c r="I26" s="13"/>
      <c r="J26"/>
      <c r="K26"/>
    </row>
    <row r="27" spans="1:36" ht="15">
      <c r="C27" s="10"/>
      <c r="D27" s="10"/>
      <c r="E27" s="10"/>
      <c r="F27" s="13" t="s">
        <v>32</v>
      </c>
      <c r="G27" s="11"/>
      <c r="H27" s="11"/>
      <c r="I27" s="11"/>
    </row>
    <row r="28" spans="1:36" ht="15">
      <c r="C28" s="10"/>
      <c r="D28" s="10"/>
      <c r="E28" s="10"/>
      <c r="F28" s="11"/>
      <c r="G28" s="11"/>
      <c r="H28" s="11"/>
      <c r="I28" s="11"/>
    </row>
    <row r="29" spans="1:36" ht="15">
      <c r="C29" s="10"/>
      <c r="D29" s="10"/>
      <c r="E29" s="10"/>
      <c r="F29" s="11"/>
      <c r="G29" s="11"/>
      <c r="H29" s="11"/>
      <c r="I29" s="11"/>
    </row>
    <row r="30" spans="1:36" ht="15">
      <c r="C30" s="10"/>
      <c r="D30" s="10"/>
      <c r="E30" s="10"/>
      <c r="F30" s="11"/>
      <c r="G30" s="11"/>
      <c r="H30" s="11"/>
      <c r="I30" s="11"/>
    </row>
    <row r="31" spans="1:36" ht="15">
      <c r="C31" s="10"/>
      <c r="D31" s="10"/>
      <c r="E31" s="10"/>
      <c r="F31" s="11"/>
      <c r="G31" s="11"/>
      <c r="H31" s="11"/>
      <c r="I31" s="11"/>
    </row>
    <row r="32" spans="1:36" ht="15">
      <c r="C32" s="10"/>
      <c r="D32" s="10"/>
      <c r="E32" s="10"/>
      <c r="F32" s="11"/>
      <c r="G32" s="11"/>
      <c r="H32" s="11"/>
      <c r="I32" s="11"/>
    </row>
    <row r="33" spans="3:9" ht="15">
      <c r="C33" s="10"/>
      <c r="D33" s="10"/>
      <c r="E33" s="10"/>
      <c r="F33" s="11"/>
      <c r="G33" s="11"/>
      <c r="H33" s="11"/>
      <c r="I33" s="11"/>
    </row>
  </sheetData>
  <autoFilter ref="A8:AJ8"/>
  <mergeCells count="13">
    <mergeCell ref="D25:F25"/>
    <mergeCell ref="E3:L3"/>
    <mergeCell ref="E4:L4"/>
    <mergeCell ref="E5:L5"/>
    <mergeCell ref="A20:D20"/>
    <mergeCell ref="E20:AI20"/>
    <mergeCell ref="M7:X7"/>
    <mergeCell ref="A19:D19"/>
    <mergeCell ref="E19:AI19"/>
    <mergeCell ref="AA7:AJ7"/>
    <mergeCell ref="A17:K17"/>
    <mergeCell ref="D21:F21"/>
    <mergeCell ref="D23:F23"/>
  </mergeCells>
  <pageMargins left="0.39370078740157483" right="0.19685039370078741" top="0.59055118110236227" bottom="0.39370078740157483" header="0.31496062992125984" footer="0.31496062992125984"/>
  <pageSetup paperSize="8" scale="56" fitToHeight="0" orientation="landscape" r:id="rId1"/>
  <rowBreaks count="1" manualBreakCount="1">
    <brk id="27" max="3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2022-04-27T11:07:28Z</cp:lastPrinted>
  <dcterms:created xsi:type="dcterms:W3CDTF">2013-09-25T03:40:45Z</dcterms:created>
  <dcterms:modified xsi:type="dcterms:W3CDTF">2023-05-30T10:05:40Z</dcterms:modified>
</cp:coreProperties>
</file>